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3\DGN 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4" i="1" l="1"/>
  <c r="E13" i="1" l="1"/>
  <c r="E12" i="1"/>
  <c r="E11" i="1"/>
  <c r="E10" i="1"/>
  <c r="D5" i="1" l="1"/>
  <c r="E8" i="1" l="1"/>
  <c r="F5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<sst xmlns="http://schemas.openxmlformats.org/spreadsheetml/2006/main" count="45" uniqueCount="39">
  <si>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</si>
  <si>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</si>
  <si>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</si>
  <si>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</si>
  <si>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</si>
  <si>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</si>
  <si>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</si>
  <si>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</si>
  <si>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</si>
  <si>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</si>
  <si>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</si>
  <si>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</si>
  <si>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</si>
  <si>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</si>
  <si>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</si>
  <si>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</si>
  <si>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</si>
  <si>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</si>
  <si>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</si>
  <si>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</si>
  <si>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</si>
  <si>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</si>
  <si>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</si>
  <si>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</si>
  <si>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</si>
  <si>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</si>
  <si>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</si>
  <si>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</si>
  <si>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</si>
  <si>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</si>
  <si>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</si>
  <si>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</si>
  <si>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</si>
  <si>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</si>
  <si>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</si>
  <si>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III/39512 Hlína - Prštice</t>
  </si>
  <si>
    <t>rozbor asfaltové směsi, včetně stanovení obsahu PAU</t>
  </si>
  <si>
    <t>8.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</si>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</sst>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2" fontId="9" fillId="4" borderId="7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U11" sqref="U11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1" t="s">
        <v>38</v>
      </c>
      <c r="C4" s="28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29" t="s">
        <v>35</v>
      </c>
      <c r="C5" s="30"/>
      <c r="D5" s="25">
        <f>3.96</f>
        <v>3.96</v>
      </c>
      <c r="E5" s="39">
        <v>6</v>
      </c>
      <c r="F5" s="26">
        <f>(D5*E5*1000)</f>
        <v>23759.999999999996</v>
      </c>
      <c r="G5" s="27" t="s">
        <v>34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20" t="s">
        <v>2</v>
      </c>
      <c r="G6" s="21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4">
        <f>D5</f>
        <v>3.96</v>
      </c>
      <c r="F8" s="35"/>
      <c r="G8" s="18"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6"/>
      <c r="G9" s="18"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3">
        <f>(E8*1000/25)</f>
        <v>158.4</v>
      </c>
      <c r="F10" s="36"/>
      <c r="G10" s="18"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3">
        <f>(E8*1000/200)</f>
        <v>19.8</v>
      </c>
      <c r="F11" s="36"/>
      <c r="G11" s="38"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3">
        <f>(E8*1000/500)</f>
        <v>7.92</v>
      </c>
      <c r="F12" s="36"/>
      <c r="G12" s="38"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3">
        <f>(E8*1000/500)</f>
        <v>7.92</v>
      </c>
      <c r="F13" s="36"/>
      <c r="G13" s="38">
        <v>0</v>
      </c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3">
        <f>(F5/5000)*3</f>
        <v>14.255999999999997</v>
      </c>
      <c r="F14" s="36"/>
      <c r="G14" s="38">
        <v>0</v>
      </c>
      <c r="H14" s="32"/>
      <c r="I14" s="32"/>
      <c r="J14" s="32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6"/>
      <c r="G15" s="38">
        <v>0</v>
      </c>
      <c r="H15" s="32"/>
      <c r="I15" s="32"/>
      <c r="J15" s="32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7"/>
      <c r="G16" s="38">
        <v>0</v>
      </c>
      <c r="H16" s="32"/>
      <c r="I16" s="32"/>
      <c r="J16" s="32"/>
    </row>
    <row r="17" spans="2:7" ht="30" customHeight="1" x14ac:dyDescent="0.25">
      <c r="B17" s="54" t="s">
        <v>15</v>
      </c>
      <c r="C17" s="55"/>
      <c r="D17" s="55"/>
      <c r="E17" s="55"/>
      <c r="F17" s="56"/>
      <c r="G17" s="15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6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2023-02-15T09:48:48Z</dcterms:modified>
</cp:coreProperties>
</file>